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mmoreno\Desktop\correccion\informalidad\"/>
    </mc:Choice>
  </mc:AlternateContent>
  <bookViews>
    <workbookView xWindow="120" yWindow="45" windowWidth="18915" windowHeight="11820"/>
  </bookViews>
  <sheets>
    <sheet name="Cuadro 7" sheetId="2" r:id="rId1"/>
  </sheets>
  <calcPr calcId="152511"/>
</workbook>
</file>

<file path=xl/calcChain.xml><?xml version="1.0" encoding="utf-8"?>
<calcChain xmlns="http://schemas.openxmlformats.org/spreadsheetml/2006/main">
  <c r="M46" i="2" l="1"/>
  <c r="L46" i="2"/>
  <c r="K46" i="2"/>
  <c r="J46" i="2"/>
  <c r="N46" i="2" s="1"/>
  <c r="I46" i="2"/>
  <c r="G46" i="2"/>
  <c r="F46" i="2"/>
  <c r="E46" i="2"/>
  <c r="D46" i="2"/>
  <c r="H46" i="2" s="1"/>
  <c r="C46" i="2"/>
  <c r="N28" i="2"/>
  <c r="M28" i="2"/>
  <c r="L28" i="2"/>
  <c r="K28" i="2"/>
  <c r="J28" i="2"/>
  <c r="I28" i="2"/>
  <c r="G28" i="2"/>
  <c r="F28" i="2"/>
  <c r="E28" i="2"/>
  <c r="D28" i="2"/>
  <c r="H28" i="2" s="1"/>
  <c r="C28" i="2"/>
  <c r="M10" i="2"/>
  <c r="L10" i="2"/>
  <c r="K10" i="2"/>
  <c r="J10" i="2"/>
  <c r="N10" i="2" s="1"/>
  <c r="I10" i="2"/>
  <c r="H10" i="2"/>
  <c r="G10" i="2"/>
  <c r="F10" i="2"/>
  <c r="E10" i="2"/>
  <c r="D10" i="2"/>
  <c r="C10" i="2"/>
</calcChain>
</file>

<file path=xl/connections.xml><?xml version="1.0" encoding="utf-8"?>
<connections xmlns="http://schemas.openxmlformats.org/spreadsheetml/2006/main">
  <connection id="1" name="Conexión" type="1" refreshedVersion="3" saveData="1">
    <dbPr connection="Driver={Microsoft FoxPro VFP Driver (*.dbf)};DSN=;UID=;SourceDB=c:\Encuesta de Hogares\Bdd\2017\Agosto\Definitiva;SourceType=DBF;Exclusive=No;BackgroundFetch=No;Collate=Machine;" command="SELECT *_x000d__x000a_FROM person_x000d__x000a_WHERE (person.P3&gt;14)"/>
  </connection>
  <connection id="2" name="Consulta desde Temporal" type="1" refreshedVersion="3" saveData="1">
    <dbPr connection="Driver={Microsoft Visual FoxPro-Treiber};DSN=;UID=;SourceDB=c:\Encuesta de Hogares\Bdd\2018\Agosto\Definitiva\Expandida;SourceType=DBF;Exclusive=No;BackgroundFetch=No;Collate=Machine;" command="SELECT *_x000d__x000a_FROM persona persona_x000d__x000a_where persona.p3&gt;14"/>
  </connection>
</connections>
</file>

<file path=xl/sharedStrings.xml><?xml version="1.0" encoding="utf-8"?>
<sst xmlns="http://schemas.openxmlformats.org/spreadsheetml/2006/main" count="67" uniqueCount="32">
  <si>
    <t>Hombres</t>
  </si>
  <si>
    <t>Mujeres</t>
  </si>
  <si>
    <t>Población ocupada no agrícola</t>
  </si>
  <si>
    <t>Empleo informal</t>
  </si>
  <si>
    <t xml:space="preserve">Total </t>
  </si>
  <si>
    <t>En empresas del sector formal</t>
  </si>
  <si>
    <t>En empresas del sector informal</t>
  </si>
  <si>
    <t>Hogares</t>
  </si>
  <si>
    <t>Porcen-taje</t>
  </si>
  <si>
    <t>(1)</t>
  </si>
  <si>
    <t>Sexo, provincia y comarca indígena</t>
  </si>
  <si>
    <t>- Cantidad nula o cero.</t>
  </si>
  <si>
    <t>Total (1)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</si>
  <si>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</si>
  <si>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</si>
  <si>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</si>
  <si>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</si>
  <si>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</si>
  <si>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</si>
  <si>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</si>
  <si>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</si>
  <si>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</si>
  <si>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Panamá Oeste</t>
  </si>
  <si>
    <t>Com. Kuna Yala</t>
  </si>
  <si>
    <t>Com. Emberá</t>
  </si>
  <si>
    <t>Com. Ngäbe Buglé</t>
  </si>
  <si>
    <t>Septiembre 2025</t>
  </si>
  <si>
    <t xml:space="preserve">Octubre 2024 (R) </t>
  </si>
  <si>
    <t>(R) Cifras revisadas.</t>
  </si>
  <si>
    <t>Cuadro 7.  EMPLEO INFORMAL EN LA REPÚBLICA, POR SECTOR EN EL EMPLEO, SEGÚN SEXO, PROVINCIA Y COMARCA INDÍGENA, ENCUESTA DE MERCADO LABORAL: OCTUBRE 2024 Y SEPTIEMBRE 2025</t>
  </si>
  <si>
    <t>No indígena</t>
  </si>
  <si>
    <t>Las cifras se refieren a un promedio semanal del mes.  Excluye a los residentes en las viviendas colectivas.  Excluye a los gerentes, administradores y profesionales por cuenta propia y patronos. Excluye los ocupados en el sector primario.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</si>
</sst>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#,##0.0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3" fontId="2" fillId="0" borderId="4" xfId="0" applyNumberFormat="1" applyFont="1" applyBorder="1"/>
    <xf numFmtId="164" fontId="2" fillId="0" borderId="5" xfId="0" applyNumberFormat="1" applyFont="1" applyBorder="1"/>
    <xf numFmtId="0" fontId="2" fillId="0" borderId="0" xfId="0" applyFont="1"/>
    <xf numFmtId="0" fontId="2" fillId="0" borderId="0" xfId="0" applyFont="1" applyBorder="1" applyAlignment="1">
      <alignment horizontal="right"/>
    </xf>
    <xf numFmtId="164" fontId="1" fillId="0" borderId="5" xfId="0" applyNumberFormat="1" applyFont="1" applyBorder="1"/>
    <xf numFmtId="164" fontId="1" fillId="0" borderId="0" xfId="0" applyNumberFormat="1" applyFont="1"/>
    <xf numFmtId="3" fontId="1" fillId="0" borderId="6" xfId="0" applyNumberFormat="1" applyFont="1" applyBorder="1"/>
    <xf numFmtId="164" fontId="1" fillId="0" borderId="6" xfId="0" applyNumberFormat="1" applyFont="1" applyBorder="1"/>
    <xf numFmtId="164" fontId="1" fillId="0" borderId="7" xfId="0" applyNumberFormat="1" applyFont="1" applyBorder="1"/>
    <xf numFmtId="3" fontId="1" fillId="0" borderId="0" xfId="0" applyNumberFormat="1" applyFont="1" applyBorder="1"/>
    <xf numFmtId="164" fontId="1" fillId="0" borderId="0" xfId="0" applyNumberFormat="1" applyFont="1" applyBorder="1"/>
    <xf numFmtId="0" fontId="0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Border="1"/>
    <xf numFmtId="0" fontId="1" fillId="0" borderId="0" xfId="0" applyFont="1"/>
    <xf numFmtId="3" fontId="1" fillId="0" borderId="0" xfId="0" applyNumberFormat="1" applyFont="1"/>
    <xf numFmtId="3" fontId="1" fillId="0" borderId="4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right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4" xfId="0" applyNumberFormat="1" applyFont="1" applyBorder="1"/>
    <xf numFmtId="164" fontId="1" fillId="0" borderId="4" xfId="0" applyNumberFormat="1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quotePrefix="1" applyFont="1" applyBorder="1" applyAlignment="1"/>
    <xf numFmtId="0" fontId="1" fillId="0" borderId="0" xfId="0" applyFont="1" applyAlignment="1"/>
    <xf numFmtId="0" fontId="1" fillId="0" borderId="0" xfId="0" applyFont="1" applyAlignment="1">
      <alignment horizontal="justify"/>
    </xf>
    <xf numFmtId="49" fontId="1" fillId="0" borderId="0" xfId="1" applyNumberFormat="1" applyFont="1" applyFill="1" applyAlignment="1"/>
    <xf numFmtId="3" fontId="2" fillId="0" borderId="4" xfId="0" applyNumberFormat="1" applyFont="1" applyFill="1" applyBorder="1"/>
    <xf numFmtId="164" fontId="2" fillId="0" borderId="0" xfId="0" applyNumberFormat="1" applyFont="1"/>
    <xf numFmtId="0" fontId="0" fillId="0" borderId="1" xfId="0" applyFont="1" applyBorder="1"/>
    <xf numFmtId="164" fontId="1" fillId="0" borderId="5" xfId="0" applyNumberFormat="1" applyFont="1" applyFill="1" applyBorder="1"/>
    <xf numFmtId="3" fontId="3" fillId="2" borderId="9" xfId="0" applyNumberFormat="1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 wrapText="1"/>
    </xf>
    <xf numFmtId="41" fontId="1" fillId="0" borderId="4" xfId="0" applyNumberFormat="1" applyFont="1" applyBorder="1" applyAlignment="1">
      <alignment horizontal="right" vertical="center" wrapText="1"/>
    </xf>
    <xf numFmtId="41" fontId="1" fillId="0" borderId="4" xfId="0" applyNumberFormat="1" applyFont="1" applyBorder="1"/>
    <xf numFmtId="0" fontId="0" fillId="0" borderId="0" xfId="0" applyFont="1" applyBorder="1" applyAlignment="1">
      <alignment horizontal="left"/>
    </xf>
    <xf numFmtId="164" fontId="0" fillId="0" borderId="5" xfId="0" applyNumberFormat="1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Font="1" applyBorder="1" applyAlignment="1">
      <alignment horizontal="justify"/>
    </xf>
    <xf numFmtId="0" fontId="1" fillId="0" borderId="0" xfId="0" applyFont="1" applyBorder="1" applyAlignment="1">
      <alignment horizontal="justify"/>
    </xf>
    <xf numFmtId="0" fontId="2" fillId="0" borderId="0" xfId="0" applyFont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quotePrefix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3" fontId="2" fillId="0" borderId="4" xfId="0" applyNumberFormat="1" applyFont="1" applyBorder="1" applyAlignment="1">
      <alignment vertical="center" wrapText="1"/>
    </xf>
    <xf numFmtId="3" fontId="2" fillId="0" borderId="4" xfId="0" applyNumberFormat="1" applyFont="1" applyBorder="1" applyAlignment="1">
      <alignment horizontal="right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P66"/>
  <sheetViews>
    <sheetView tabSelected="1" topLeftCell="A4" zoomScale="115" zoomScaleNormal="115" workbookViewId="0">
      <selection activeCell="J48" sqref="J48:J60"/>
    </sheetView>
  </sheetViews>
  <sheetFormatPr baseColWidth="10" defaultColWidth="11.42578125" defaultRowHeight="12.75" x14ac:dyDescent="0.2"/>
  <cols>
    <col min="1" max="1" width="2.85546875" style="15" customWidth="1"/>
    <col min="2" max="2" width="16.140625" style="15" customWidth="1"/>
    <col min="3" max="3" width="10.28515625" style="16" customWidth="1"/>
    <col min="4" max="4" width="7.85546875" style="16" customWidth="1"/>
    <col min="5" max="5" width="9.5703125" style="16" customWidth="1"/>
    <col min="6" max="6" width="9.85546875" style="16" customWidth="1"/>
    <col min="7" max="7" width="8.140625" style="16" bestFit="1" customWidth="1"/>
    <col min="8" max="8" width="7.28515625" style="6" customWidth="1"/>
    <col min="9" max="9" width="10.140625" style="16" customWidth="1"/>
    <col min="10" max="10" width="7.5703125" style="16" customWidth="1"/>
    <col min="11" max="12" width="9.5703125" style="16" customWidth="1"/>
    <col min="13" max="13" width="8.140625" style="16" customWidth="1"/>
    <col min="14" max="14" width="7.5703125" style="6" customWidth="1"/>
    <col min="15" max="16384" width="11.42578125" style="15"/>
  </cols>
  <sheetData>
    <row r="1" spans="1:16" x14ac:dyDescent="0.2">
      <c r="A1" s="43" t="s">
        <v>29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6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4" spans="1:16" ht="13.5" customHeight="1" x14ac:dyDescent="0.2">
      <c r="A4" s="44" t="s">
        <v>10</v>
      </c>
      <c r="B4" s="45"/>
      <c r="C4" s="46" t="s">
        <v>27</v>
      </c>
      <c r="D4" s="45"/>
      <c r="E4" s="45"/>
      <c r="F4" s="45"/>
      <c r="G4" s="45"/>
      <c r="H4" s="47"/>
      <c r="I4" s="46" t="s">
        <v>26</v>
      </c>
      <c r="J4" s="45"/>
      <c r="K4" s="45"/>
      <c r="L4" s="45"/>
      <c r="M4" s="45"/>
      <c r="N4" s="47"/>
    </row>
    <row r="5" spans="1:16" ht="13.5" customHeight="1" x14ac:dyDescent="0.2">
      <c r="A5" s="44"/>
      <c r="B5" s="45"/>
      <c r="C5" s="48" t="s">
        <v>2</v>
      </c>
      <c r="D5" s="45" t="s">
        <v>3</v>
      </c>
      <c r="E5" s="45"/>
      <c r="F5" s="45"/>
      <c r="G5" s="45"/>
      <c r="H5" s="45"/>
      <c r="I5" s="48" t="s">
        <v>2</v>
      </c>
      <c r="J5" s="45" t="s">
        <v>3</v>
      </c>
      <c r="K5" s="45"/>
      <c r="L5" s="45"/>
      <c r="M5" s="45"/>
      <c r="N5" s="47"/>
    </row>
    <row r="6" spans="1:16" ht="56.25" customHeight="1" x14ac:dyDescent="0.2">
      <c r="A6" s="44"/>
      <c r="B6" s="45"/>
      <c r="C6" s="48"/>
      <c r="D6" s="32" t="s">
        <v>4</v>
      </c>
      <c r="E6" s="32" t="s">
        <v>5</v>
      </c>
      <c r="F6" s="32" t="s">
        <v>6</v>
      </c>
      <c r="G6" s="32" t="s">
        <v>7</v>
      </c>
      <c r="H6" s="33" t="s">
        <v>8</v>
      </c>
      <c r="I6" s="48"/>
      <c r="J6" s="32" t="s">
        <v>4</v>
      </c>
      <c r="K6" s="32" t="s">
        <v>5</v>
      </c>
      <c r="L6" s="32" t="s">
        <v>6</v>
      </c>
      <c r="M6" s="32" t="s">
        <v>7</v>
      </c>
      <c r="N6" s="34" t="s">
        <v>8</v>
      </c>
    </row>
    <row r="7" spans="1:16" x14ac:dyDescent="0.2">
      <c r="C7" s="20"/>
      <c r="D7" s="20"/>
      <c r="E7" s="20"/>
      <c r="F7" s="20"/>
      <c r="G7" s="20"/>
      <c r="H7" s="21"/>
      <c r="I7" s="20"/>
      <c r="J7" s="19"/>
      <c r="K7" s="19"/>
      <c r="L7" s="19"/>
      <c r="M7" s="19"/>
      <c r="N7" s="5"/>
    </row>
    <row r="8" spans="1:16" s="3" customFormat="1" x14ac:dyDescent="0.2">
      <c r="A8" s="39" t="s">
        <v>12</v>
      </c>
      <c r="B8" s="40"/>
      <c r="C8" s="1">
        <v>1627199</v>
      </c>
      <c r="D8" s="1">
        <v>776446</v>
      </c>
      <c r="E8" s="28">
        <v>124545</v>
      </c>
      <c r="F8" s="1">
        <v>574172</v>
      </c>
      <c r="G8" s="1">
        <v>77729</v>
      </c>
      <c r="H8" s="31">
        <v>47.716720573205855</v>
      </c>
      <c r="I8" s="28">
        <v>1665732</v>
      </c>
      <c r="J8" s="28">
        <v>784990</v>
      </c>
      <c r="K8" s="28">
        <v>114069</v>
      </c>
      <c r="L8" s="28">
        <v>583020</v>
      </c>
      <c r="M8" s="28">
        <v>87901</v>
      </c>
      <c r="N8" s="31">
        <v>47.125828164434616</v>
      </c>
      <c r="O8" s="29"/>
    </row>
    <row r="9" spans="1:16" s="3" customFormat="1" x14ac:dyDescent="0.2">
      <c r="A9" s="13"/>
      <c r="B9" s="4"/>
      <c r="C9" s="1"/>
      <c r="D9" s="1"/>
      <c r="E9" s="28"/>
      <c r="F9" s="28"/>
      <c r="G9" s="28"/>
      <c r="H9" s="2"/>
      <c r="I9" s="1"/>
      <c r="J9" s="1"/>
      <c r="K9" s="28"/>
      <c r="L9" s="28"/>
      <c r="M9" s="28"/>
      <c r="N9" s="2"/>
    </row>
    <row r="10" spans="1:16" s="3" customFormat="1" x14ac:dyDescent="0.2">
      <c r="A10" s="13"/>
      <c r="B10" s="37" t="s">
        <v>30</v>
      </c>
      <c r="C10" s="1">
        <f>SUM(C12:C21)</f>
        <v>1597998</v>
      </c>
      <c r="D10" s="1">
        <f t="shared" ref="D10:G10" si="0">SUM(D12:D21)</f>
        <v>754085</v>
      </c>
      <c r="E10" s="1">
        <f t="shared" si="0"/>
        <v>122193</v>
      </c>
      <c r="F10" s="1">
        <f t="shared" si="0"/>
        <v>554790</v>
      </c>
      <c r="G10" s="1">
        <f t="shared" si="0"/>
        <v>77102</v>
      </c>
      <c r="H10" s="38">
        <f>+D10/C10*100</f>
        <v>47.189358184428265</v>
      </c>
      <c r="I10" s="1">
        <f>SUM(I12:I21)</f>
        <v>1635458</v>
      </c>
      <c r="J10" s="1">
        <f t="shared" ref="J10:M10" si="1">SUM(J12:J21)</f>
        <v>760249</v>
      </c>
      <c r="K10" s="1">
        <f t="shared" si="1"/>
        <v>112159</v>
      </c>
      <c r="L10" s="1">
        <f t="shared" si="1"/>
        <v>560925</v>
      </c>
      <c r="M10" s="1">
        <f t="shared" si="1"/>
        <v>87165</v>
      </c>
      <c r="N10" s="38">
        <f>+J10/I10*100</f>
        <v>46.485388190953238</v>
      </c>
    </row>
    <row r="11" spans="1:16" s="3" customFormat="1" x14ac:dyDescent="0.2">
      <c r="A11" s="13"/>
      <c r="B11" s="4"/>
      <c r="C11" s="1"/>
      <c r="D11" s="1"/>
      <c r="E11" s="28"/>
      <c r="F11" s="28"/>
      <c r="G11" s="28"/>
      <c r="H11" s="2"/>
      <c r="I11" s="1"/>
      <c r="J11" s="1"/>
      <c r="K11" s="28"/>
      <c r="L11" s="28"/>
      <c r="M11" s="28"/>
      <c r="N11" s="2"/>
    </row>
    <row r="12" spans="1:16" ht="13.5" customHeight="1" x14ac:dyDescent="0.2">
      <c r="B12" s="15" t="s">
        <v>13</v>
      </c>
      <c r="C12" s="51">
        <v>55466</v>
      </c>
      <c r="D12" s="51">
        <v>35576</v>
      </c>
      <c r="E12" s="51">
        <v>3044</v>
      </c>
      <c r="F12" s="51">
        <v>29675</v>
      </c>
      <c r="G12" s="51">
        <v>2857</v>
      </c>
      <c r="H12" s="5">
        <v>64.140193992716249</v>
      </c>
      <c r="I12" s="51">
        <v>51981</v>
      </c>
      <c r="J12" s="51">
        <v>32184</v>
      </c>
      <c r="K12" s="51">
        <v>3780</v>
      </c>
      <c r="L12" s="51">
        <v>25662</v>
      </c>
      <c r="M12" s="51">
        <v>2742</v>
      </c>
      <c r="N12" s="5">
        <v>61.914930455358686</v>
      </c>
      <c r="O12" s="29"/>
      <c r="P12" s="6"/>
    </row>
    <row r="13" spans="1:16" ht="13.5" customHeight="1" x14ac:dyDescent="0.2">
      <c r="B13" s="15" t="s">
        <v>14</v>
      </c>
      <c r="C13" s="51">
        <v>90957</v>
      </c>
      <c r="D13" s="51">
        <v>50692</v>
      </c>
      <c r="E13" s="51">
        <v>3218</v>
      </c>
      <c r="F13" s="51">
        <v>41471</v>
      </c>
      <c r="G13" s="51">
        <v>6003</v>
      </c>
      <c r="H13" s="5">
        <v>55.731829325945228</v>
      </c>
      <c r="I13" s="51">
        <v>93958</v>
      </c>
      <c r="J13" s="51">
        <v>53443</v>
      </c>
      <c r="K13" s="51">
        <v>4200</v>
      </c>
      <c r="L13" s="51">
        <v>42668</v>
      </c>
      <c r="M13" s="51">
        <v>6575</v>
      </c>
      <c r="N13" s="5">
        <v>56.879669639626215</v>
      </c>
      <c r="O13" s="29"/>
      <c r="P13" s="6"/>
    </row>
    <row r="14" spans="1:16" ht="13.5" customHeight="1" x14ac:dyDescent="0.2">
      <c r="B14" s="15" t="s">
        <v>15</v>
      </c>
      <c r="C14" s="51">
        <v>106199</v>
      </c>
      <c r="D14" s="51">
        <v>49428</v>
      </c>
      <c r="E14" s="51">
        <v>7309</v>
      </c>
      <c r="F14" s="51">
        <v>39889</v>
      </c>
      <c r="G14" s="51">
        <v>2230</v>
      </c>
      <c r="H14" s="5">
        <v>46.542811137581339</v>
      </c>
      <c r="I14" s="51">
        <v>115327</v>
      </c>
      <c r="J14" s="51">
        <v>52590</v>
      </c>
      <c r="K14" s="51">
        <v>8290</v>
      </c>
      <c r="L14" s="51">
        <v>42268</v>
      </c>
      <c r="M14" s="51">
        <v>2032</v>
      </c>
      <c r="N14" s="5">
        <v>45.600769984478916</v>
      </c>
      <c r="O14" s="29"/>
      <c r="P14" s="6"/>
    </row>
    <row r="15" spans="1:16" ht="13.5" customHeight="1" x14ac:dyDescent="0.2">
      <c r="B15" s="15" t="s">
        <v>16</v>
      </c>
      <c r="C15" s="51">
        <v>156483</v>
      </c>
      <c r="D15" s="51">
        <v>84227</v>
      </c>
      <c r="E15" s="51">
        <v>9721</v>
      </c>
      <c r="F15" s="51">
        <v>65463</v>
      </c>
      <c r="G15" s="51">
        <v>9043</v>
      </c>
      <c r="H15" s="5">
        <v>53.825016135938085</v>
      </c>
      <c r="I15" s="51">
        <v>149644</v>
      </c>
      <c r="J15" s="51">
        <v>78883</v>
      </c>
      <c r="K15" s="51">
        <v>11038</v>
      </c>
      <c r="L15" s="51">
        <v>59474</v>
      </c>
      <c r="M15" s="51">
        <v>8371</v>
      </c>
      <c r="N15" s="5">
        <v>52.713774023682866</v>
      </c>
      <c r="O15" s="29"/>
      <c r="P15" s="6"/>
    </row>
    <row r="16" spans="1:16" ht="13.5" customHeight="1" x14ac:dyDescent="0.2">
      <c r="B16" s="15" t="s">
        <v>17</v>
      </c>
      <c r="C16" s="51">
        <v>15478</v>
      </c>
      <c r="D16" s="51">
        <v>10674</v>
      </c>
      <c r="E16" s="51">
        <v>799</v>
      </c>
      <c r="F16" s="51">
        <v>9434</v>
      </c>
      <c r="G16" s="51">
        <v>441</v>
      </c>
      <c r="H16" s="5">
        <v>68.962398242667007</v>
      </c>
      <c r="I16" s="51">
        <v>14848</v>
      </c>
      <c r="J16" s="51">
        <v>10103</v>
      </c>
      <c r="K16" s="51">
        <v>803</v>
      </c>
      <c r="L16" s="51">
        <v>9155</v>
      </c>
      <c r="M16" s="51">
        <v>145</v>
      </c>
      <c r="N16" s="5">
        <v>68.042834051724128</v>
      </c>
      <c r="O16" s="29"/>
      <c r="P16" s="6"/>
    </row>
    <row r="17" spans="1:16" ht="13.5" customHeight="1" x14ac:dyDescent="0.2">
      <c r="B17" s="15" t="s">
        <v>18</v>
      </c>
      <c r="C17" s="51">
        <v>41991</v>
      </c>
      <c r="D17" s="51">
        <v>21717</v>
      </c>
      <c r="E17" s="51">
        <v>2582</v>
      </c>
      <c r="F17" s="51">
        <v>17425</v>
      </c>
      <c r="G17" s="51">
        <v>1710</v>
      </c>
      <c r="H17" s="5">
        <v>51.718225334000145</v>
      </c>
      <c r="I17" s="51">
        <v>42622</v>
      </c>
      <c r="J17" s="51">
        <v>21298</v>
      </c>
      <c r="K17" s="51">
        <v>2343</v>
      </c>
      <c r="L17" s="51">
        <v>17118</v>
      </c>
      <c r="M17" s="51">
        <v>1837</v>
      </c>
      <c r="N17" s="5">
        <v>49.96949931960021</v>
      </c>
      <c r="O17" s="29"/>
      <c r="P17" s="6"/>
    </row>
    <row r="18" spans="1:16" ht="13.5" customHeight="1" x14ac:dyDescent="0.2">
      <c r="B18" s="15" t="s">
        <v>19</v>
      </c>
      <c r="C18" s="51">
        <v>32751</v>
      </c>
      <c r="D18" s="51">
        <v>18307</v>
      </c>
      <c r="E18" s="51">
        <v>2131</v>
      </c>
      <c r="F18" s="51">
        <v>14474</v>
      </c>
      <c r="G18" s="51">
        <v>1702</v>
      </c>
      <c r="H18" s="5">
        <v>55.897529846416901</v>
      </c>
      <c r="I18" s="51">
        <v>32906</v>
      </c>
      <c r="J18" s="51">
        <v>19434</v>
      </c>
      <c r="K18" s="51">
        <v>1297</v>
      </c>
      <c r="L18" s="51">
        <v>16202</v>
      </c>
      <c r="M18" s="51">
        <v>1935</v>
      </c>
      <c r="N18" s="5">
        <v>59.059138151097066</v>
      </c>
      <c r="O18" s="29"/>
      <c r="P18" s="6"/>
    </row>
    <row r="19" spans="1:16" ht="13.5" customHeight="1" x14ac:dyDescent="0.2">
      <c r="B19" s="15" t="s">
        <v>20</v>
      </c>
      <c r="C19" s="51">
        <v>736685</v>
      </c>
      <c r="D19" s="51">
        <v>315046</v>
      </c>
      <c r="E19" s="51">
        <v>70897</v>
      </c>
      <c r="F19" s="51">
        <v>208262</v>
      </c>
      <c r="G19" s="51">
        <v>35887</v>
      </c>
      <c r="H19" s="5">
        <v>42.765361043050966</v>
      </c>
      <c r="I19" s="51">
        <v>756767</v>
      </c>
      <c r="J19" s="51">
        <v>310223</v>
      </c>
      <c r="K19" s="51">
        <v>61633</v>
      </c>
      <c r="L19" s="51">
        <v>207884</v>
      </c>
      <c r="M19" s="51">
        <v>40706</v>
      </c>
      <c r="N19" s="5">
        <v>40.993198699203319</v>
      </c>
      <c r="O19" s="29"/>
      <c r="P19" s="6"/>
    </row>
    <row r="20" spans="1:16" ht="13.5" customHeight="1" x14ac:dyDescent="0.2">
      <c r="B20" s="12" t="s">
        <v>22</v>
      </c>
      <c r="C20" s="51">
        <v>294333</v>
      </c>
      <c r="D20" s="51">
        <v>137599</v>
      </c>
      <c r="E20" s="51">
        <v>18905</v>
      </c>
      <c r="F20" s="51">
        <v>104543</v>
      </c>
      <c r="G20" s="51">
        <v>14151</v>
      </c>
      <c r="H20" s="5">
        <v>46.749430067304722</v>
      </c>
      <c r="I20" s="51">
        <v>311196</v>
      </c>
      <c r="J20" s="51">
        <v>149354</v>
      </c>
      <c r="K20" s="51">
        <v>17058</v>
      </c>
      <c r="L20" s="51">
        <v>112992</v>
      </c>
      <c r="M20" s="51">
        <v>19304</v>
      </c>
      <c r="N20" s="5">
        <v>47.993547474903274</v>
      </c>
      <c r="O20" s="29"/>
      <c r="P20" s="6"/>
    </row>
    <row r="21" spans="1:16" ht="13.5" customHeight="1" x14ac:dyDescent="0.2">
      <c r="B21" s="15" t="s">
        <v>21</v>
      </c>
      <c r="C21" s="51">
        <v>67655</v>
      </c>
      <c r="D21" s="51">
        <v>30819</v>
      </c>
      <c r="E21" s="51">
        <v>3587</v>
      </c>
      <c r="F21" s="51">
        <v>24154</v>
      </c>
      <c r="G21" s="51">
        <v>3078</v>
      </c>
      <c r="H21" s="5">
        <v>45.553174192594781</v>
      </c>
      <c r="I21" s="51">
        <v>66209</v>
      </c>
      <c r="J21" s="51">
        <v>32737</v>
      </c>
      <c r="K21" s="51">
        <v>1717</v>
      </c>
      <c r="L21" s="51">
        <v>27502</v>
      </c>
      <c r="M21" s="51">
        <v>3518</v>
      </c>
      <c r="N21" s="5">
        <v>49.444939509734326</v>
      </c>
      <c r="O21" s="29"/>
      <c r="P21" s="6"/>
    </row>
    <row r="22" spans="1:16" ht="13.5" customHeight="1" x14ac:dyDescent="0.2">
      <c r="B22" s="30" t="s">
        <v>23</v>
      </c>
      <c r="C22" s="52">
        <v>7111</v>
      </c>
      <c r="D22" s="52">
        <v>6700</v>
      </c>
      <c r="E22" s="52">
        <v>1090</v>
      </c>
      <c r="F22" s="52">
        <v>5541</v>
      </c>
      <c r="G22" s="52">
        <v>69</v>
      </c>
      <c r="H22" s="18">
        <v>94.220222190971739</v>
      </c>
      <c r="I22" s="52">
        <v>9208</v>
      </c>
      <c r="J22" s="52">
        <v>8750</v>
      </c>
      <c r="K22" s="52">
        <v>1491</v>
      </c>
      <c r="L22" s="52">
        <v>7235</v>
      </c>
      <c r="M22" s="52">
        <v>24</v>
      </c>
      <c r="N22" s="5">
        <v>95.026064291920065</v>
      </c>
      <c r="O22" s="29"/>
      <c r="P22" s="6"/>
    </row>
    <row r="23" spans="1:16" ht="13.5" customHeight="1" x14ac:dyDescent="0.2">
      <c r="B23" s="30" t="s">
        <v>24</v>
      </c>
      <c r="C23" s="52">
        <v>1059</v>
      </c>
      <c r="D23" s="52">
        <v>831</v>
      </c>
      <c r="E23" s="52">
        <v>31</v>
      </c>
      <c r="F23" s="52">
        <v>790</v>
      </c>
      <c r="G23" s="52">
        <v>10</v>
      </c>
      <c r="H23" s="18">
        <v>78.47025495750708</v>
      </c>
      <c r="I23" s="52">
        <v>974</v>
      </c>
      <c r="J23" s="52">
        <v>714</v>
      </c>
      <c r="K23" s="52">
        <v>10</v>
      </c>
      <c r="L23" s="52">
        <v>695</v>
      </c>
      <c r="M23" s="52">
        <v>9</v>
      </c>
      <c r="N23" s="5">
        <v>73.30595482546201</v>
      </c>
      <c r="O23" s="29"/>
      <c r="P23" s="6"/>
    </row>
    <row r="24" spans="1:16" ht="13.5" customHeight="1" x14ac:dyDescent="0.2">
      <c r="B24" s="30" t="s">
        <v>25</v>
      </c>
      <c r="C24" s="52">
        <v>21031</v>
      </c>
      <c r="D24" s="52">
        <v>14830</v>
      </c>
      <c r="E24" s="52">
        <v>1231</v>
      </c>
      <c r="F24" s="52">
        <v>13051</v>
      </c>
      <c r="G24" s="52">
        <v>548</v>
      </c>
      <c r="H24" s="18">
        <v>70.514954115353518</v>
      </c>
      <c r="I24" s="52">
        <v>20092</v>
      </c>
      <c r="J24" s="52">
        <v>15277</v>
      </c>
      <c r="K24" s="52">
        <v>409</v>
      </c>
      <c r="L24" s="52">
        <v>14165</v>
      </c>
      <c r="M24" s="52">
        <v>703</v>
      </c>
      <c r="N24" s="5">
        <v>76.035237905634077</v>
      </c>
      <c r="O24" s="29"/>
      <c r="P24" s="6"/>
    </row>
    <row r="25" spans="1:16" ht="13.5" customHeight="1" x14ac:dyDescent="0.2">
      <c r="C25" s="19"/>
      <c r="D25" s="19"/>
      <c r="E25" s="19"/>
      <c r="F25" s="19"/>
      <c r="G25" s="19"/>
      <c r="H25" s="5"/>
      <c r="I25" s="19"/>
      <c r="J25" s="19"/>
      <c r="K25" s="19"/>
      <c r="L25" s="19"/>
      <c r="M25" s="19"/>
      <c r="N25" s="5"/>
    </row>
    <row r="26" spans="1:16" ht="13.5" customHeight="1" x14ac:dyDescent="0.2">
      <c r="A26" s="49" t="s">
        <v>0</v>
      </c>
      <c r="B26" s="50"/>
      <c r="C26" s="1">
        <v>894204</v>
      </c>
      <c r="D26" s="1">
        <v>434651</v>
      </c>
      <c r="E26" s="1">
        <v>76503</v>
      </c>
      <c r="F26" s="1">
        <v>349023</v>
      </c>
      <c r="G26" s="1">
        <v>9125</v>
      </c>
      <c r="H26" s="5">
        <v>48.607588425012636</v>
      </c>
      <c r="I26" s="1">
        <v>906741</v>
      </c>
      <c r="J26" s="1">
        <v>431411</v>
      </c>
      <c r="K26" s="1">
        <v>70681</v>
      </c>
      <c r="L26" s="1">
        <v>352508</v>
      </c>
      <c r="M26" s="1">
        <v>8222</v>
      </c>
      <c r="N26" s="5">
        <v>47.578194875934805</v>
      </c>
    </row>
    <row r="27" spans="1:16" ht="13.5" customHeight="1" x14ac:dyDescent="0.2">
      <c r="C27" s="1"/>
      <c r="D27" s="1"/>
      <c r="E27" s="1"/>
      <c r="F27" s="1"/>
      <c r="G27" s="1"/>
      <c r="H27" s="2"/>
      <c r="I27" s="1"/>
      <c r="J27" s="1"/>
      <c r="K27" s="1"/>
      <c r="L27" s="1"/>
      <c r="M27" s="1"/>
      <c r="N27" s="2"/>
    </row>
    <row r="28" spans="1:16" ht="13.5" customHeight="1" x14ac:dyDescent="0.2">
      <c r="B28" s="37" t="s">
        <v>30</v>
      </c>
      <c r="C28" s="1">
        <f>SUM(C30:C39)</f>
        <v>880976</v>
      </c>
      <c r="D28" s="1">
        <f t="shared" ref="D28:G28" si="2">SUM(D30:D39)</f>
        <v>426178</v>
      </c>
      <c r="E28" s="1">
        <f t="shared" si="2"/>
        <v>75167</v>
      </c>
      <c r="F28" s="1">
        <f t="shared" si="2"/>
        <v>341904</v>
      </c>
      <c r="G28" s="1">
        <f t="shared" si="2"/>
        <v>9107</v>
      </c>
      <c r="H28" s="38">
        <f>+D28/C28*100</f>
        <v>48.375665171355401</v>
      </c>
      <c r="I28" s="1">
        <f>SUM(I30:I39)</f>
        <v>894098</v>
      </c>
      <c r="J28" s="1">
        <f t="shared" ref="J28:M28" si="3">SUM(J30:J39)</f>
        <v>421928</v>
      </c>
      <c r="K28" s="1">
        <f t="shared" si="3"/>
        <v>69445</v>
      </c>
      <c r="L28" s="1">
        <f t="shared" si="3"/>
        <v>344403</v>
      </c>
      <c r="M28" s="1">
        <f t="shared" si="3"/>
        <v>8080</v>
      </c>
      <c r="N28" s="38">
        <f>+J28/I28*100</f>
        <v>47.190352735382476</v>
      </c>
    </row>
    <row r="29" spans="1:16" ht="13.5" customHeight="1" x14ac:dyDescent="0.2">
      <c r="C29" s="1"/>
      <c r="D29" s="1"/>
      <c r="E29" s="1"/>
      <c r="F29" s="1"/>
      <c r="G29" s="1"/>
      <c r="H29" s="2"/>
      <c r="I29" s="1"/>
      <c r="J29" s="1"/>
      <c r="K29" s="1"/>
      <c r="L29" s="1"/>
      <c r="M29" s="1"/>
      <c r="N29" s="2"/>
    </row>
    <row r="30" spans="1:16" ht="13.5" customHeight="1" x14ac:dyDescent="0.2">
      <c r="B30" s="15" t="s">
        <v>13</v>
      </c>
      <c r="C30" s="20">
        <v>28478</v>
      </c>
      <c r="D30" s="1">
        <v>18570</v>
      </c>
      <c r="E30" s="20">
        <v>1862</v>
      </c>
      <c r="F30" s="20">
        <v>16342</v>
      </c>
      <c r="G30" s="20">
        <v>366</v>
      </c>
      <c r="H30" s="5">
        <v>65.208230915092344</v>
      </c>
      <c r="I30" s="20">
        <v>27237</v>
      </c>
      <c r="J30" s="1">
        <v>17170</v>
      </c>
      <c r="K30" s="20">
        <v>2769</v>
      </c>
      <c r="L30" s="20">
        <v>13789</v>
      </c>
      <c r="M30" s="20">
        <v>612</v>
      </c>
      <c r="N30" s="5">
        <v>63.039248081653632</v>
      </c>
    </row>
    <row r="31" spans="1:16" ht="13.5" customHeight="1" x14ac:dyDescent="0.2">
      <c r="B31" s="15" t="s">
        <v>14</v>
      </c>
      <c r="C31" s="20">
        <v>50412</v>
      </c>
      <c r="D31" s="1">
        <v>28172</v>
      </c>
      <c r="E31" s="20">
        <v>1441</v>
      </c>
      <c r="F31" s="20">
        <v>25510</v>
      </c>
      <c r="G31" s="20">
        <v>1221</v>
      </c>
      <c r="H31" s="5">
        <v>55.883519796873756</v>
      </c>
      <c r="I31" s="20">
        <v>53122</v>
      </c>
      <c r="J31" s="1">
        <v>30640</v>
      </c>
      <c r="K31" s="20">
        <v>2574</v>
      </c>
      <c r="L31" s="20">
        <v>26759</v>
      </c>
      <c r="M31" s="20">
        <v>1307</v>
      </c>
      <c r="N31" s="5">
        <v>57.678551259365229</v>
      </c>
    </row>
    <row r="32" spans="1:16" ht="13.5" customHeight="1" x14ac:dyDescent="0.2">
      <c r="B32" s="15" t="s">
        <v>15</v>
      </c>
      <c r="C32" s="20">
        <v>59773</v>
      </c>
      <c r="D32" s="1">
        <v>26751</v>
      </c>
      <c r="E32" s="20">
        <v>4818</v>
      </c>
      <c r="F32" s="20">
        <v>21823</v>
      </c>
      <c r="G32" s="17">
        <v>110</v>
      </c>
      <c r="H32" s="5">
        <v>44.754320512606029</v>
      </c>
      <c r="I32" s="20">
        <v>64925</v>
      </c>
      <c r="J32" s="1">
        <v>27961</v>
      </c>
      <c r="K32" s="20">
        <v>5825</v>
      </c>
      <c r="L32" s="20">
        <v>22063</v>
      </c>
      <c r="M32" s="20">
        <v>73</v>
      </c>
      <c r="N32" s="5">
        <v>43.066615325375437</v>
      </c>
    </row>
    <row r="33" spans="1:14" ht="13.5" customHeight="1" x14ac:dyDescent="0.2">
      <c r="B33" s="15" t="s">
        <v>16</v>
      </c>
      <c r="C33" s="20">
        <v>86908</v>
      </c>
      <c r="D33" s="1">
        <v>48929</v>
      </c>
      <c r="E33" s="20">
        <v>5925</v>
      </c>
      <c r="F33" s="20">
        <v>42060</v>
      </c>
      <c r="G33" s="20">
        <v>944</v>
      </c>
      <c r="H33" s="5">
        <v>56.299765269020106</v>
      </c>
      <c r="I33" s="20">
        <v>82216</v>
      </c>
      <c r="J33" s="1">
        <v>43919</v>
      </c>
      <c r="K33" s="20">
        <v>6607</v>
      </c>
      <c r="L33" s="20">
        <v>36376</v>
      </c>
      <c r="M33" s="20">
        <v>936</v>
      </c>
      <c r="N33" s="5">
        <v>53.419042522136806</v>
      </c>
    </row>
    <row r="34" spans="1:14" ht="13.5" customHeight="1" x14ac:dyDescent="0.2">
      <c r="B34" s="15" t="s">
        <v>17</v>
      </c>
      <c r="C34" s="20">
        <v>6897</v>
      </c>
      <c r="D34" s="1">
        <v>4149</v>
      </c>
      <c r="E34" s="20">
        <v>404</v>
      </c>
      <c r="F34" s="20">
        <v>3745</v>
      </c>
      <c r="G34" s="35">
        <v>0</v>
      </c>
      <c r="H34" s="5">
        <v>60.156589821661591</v>
      </c>
      <c r="I34" s="20">
        <v>6914</v>
      </c>
      <c r="J34" s="1">
        <v>4212</v>
      </c>
      <c r="K34" s="20">
        <v>375</v>
      </c>
      <c r="L34" s="20">
        <v>3837</v>
      </c>
      <c r="M34" s="36">
        <v>0</v>
      </c>
      <c r="N34" s="5">
        <v>60.919872722013302</v>
      </c>
    </row>
    <row r="35" spans="1:14" ht="13.5" customHeight="1" x14ac:dyDescent="0.2">
      <c r="B35" s="15" t="s">
        <v>18</v>
      </c>
      <c r="C35" s="20">
        <v>23521</v>
      </c>
      <c r="D35" s="1">
        <v>12488</v>
      </c>
      <c r="E35" s="20">
        <v>1849</v>
      </c>
      <c r="F35" s="20">
        <v>10484</v>
      </c>
      <c r="G35" s="20">
        <v>155</v>
      </c>
      <c r="H35" s="5">
        <v>53.09298074061477</v>
      </c>
      <c r="I35" s="20">
        <v>23657</v>
      </c>
      <c r="J35" s="1">
        <v>12574</v>
      </c>
      <c r="K35" s="20">
        <v>1578</v>
      </c>
      <c r="L35" s="20">
        <v>10814</v>
      </c>
      <c r="M35" s="20">
        <v>182</v>
      </c>
      <c r="N35" s="5">
        <v>53.151287145453772</v>
      </c>
    </row>
    <row r="36" spans="1:14" ht="13.5" customHeight="1" x14ac:dyDescent="0.2">
      <c r="B36" s="15" t="s">
        <v>19</v>
      </c>
      <c r="C36" s="20">
        <v>16717</v>
      </c>
      <c r="D36" s="1">
        <v>9864</v>
      </c>
      <c r="E36" s="20">
        <v>1354</v>
      </c>
      <c r="F36" s="20">
        <v>8299</v>
      </c>
      <c r="G36" s="20">
        <v>211</v>
      </c>
      <c r="H36" s="5">
        <v>59.005802476520905</v>
      </c>
      <c r="I36" s="20">
        <v>15832</v>
      </c>
      <c r="J36" s="1">
        <v>10208</v>
      </c>
      <c r="K36" s="20">
        <v>978</v>
      </c>
      <c r="L36" s="20">
        <v>9015</v>
      </c>
      <c r="M36" s="20">
        <v>215</v>
      </c>
      <c r="N36" s="5">
        <v>64.477008590197073</v>
      </c>
    </row>
    <row r="37" spans="1:14" ht="13.5" customHeight="1" x14ac:dyDescent="0.2">
      <c r="B37" s="15" t="s">
        <v>20</v>
      </c>
      <c r="C37" s="20">
        <v>401549</v>
      </c>
      <c r="D37" s="1">
        <v>174462</v>
      </c>
      <c r="E37" s="20">
        <v>43265</v>
      </c>
      <c r="F37" s="20">
        <v>128107</v>
      </c>
      <c r="G37" s="20">
        <v>3090</v>
      </c>
      <c r="H37" s="5">
        <v>43.447250522352192</v>
      </c>
      <c r="I37" s="20">
        <v>412797</v>
      </c>
      <c r="J37" s="1">
        <v>172109</v>
      </c>
      <c r="K37" s="20">
        <v>36203</v>
      </c>
      <c r="L37" s="20">
        <v>133956</v>
      </c>
      <c r="M37" s="20">
        <v>1950</v>
      </c>
      <c r="N37" s="5">
        <v>41.693374709603027</v>
      </c>
    </row>
    <row r="38" spans="1:14" ht="13.5" customHeight="1" x14ac:dyDescent="0.2">
      <c r="B38" s="12" t="s">
        <v>22</v>
      </c>
      <c r="C38" s="20">
        <v>169550</v>
      </c>
      <c r="D38" s="1">
        <v>84190</v>
      </c>
      <c r="E38" s="20">
        <v>11831</v>
      </c>
      <c r="F38" s="20">
        <v>69679</v>
      </c>
      <c r="G38" s="20">
        <v>2680</v>
      </c>
      <c r="H38" s="5">
        <v>49.65496903568269</v>
      </c>
      <c r="I38" s="20">
        <v>171030</v>
      </c>
      <c r="J38" s="1">
        <v>85162</v>
      </c>
      <c r="K38" s="20">
        <v>11624</v>
      </c>
      <c r="L38" s="20">
        <v>70977</v>
      </c>
      <c r="M38" s="20">
        <v>2561</v>
      </c>
      <c r="N38" s="5">
        <v>49.793603461381039</v>
      </c>
    </row>
    <row r="39" spans="1:14" ht="13.5" customHeight="1" x14ac:dyDescent="0.2">
      <c r="B39" s="15" t="s">
        <v>21</v>
      </c>
      <c r="C39" s="20">
        <v>37171</v>
      </c>
      <c r="D39" s="1">
        <v>18603</v>
      </c>
      <c r="E39" s="20">
        <v>2418</v>
      </c>
      <c r="F39" s="20">
        <v>15855</v>
      </c>
      <c r="G39" s="20">
        <v>330</v>
      </c>
      <c r="H39" s="5">
        <v>50.047079712679242</v>
      </c>
      <c r="I39" s="20">
        <v>36368</v>
      </c>
      <c r="J39" s="1">
        <v>17973</v>
      </c>
      <c r="K39" s="20">
        <v>912</v>
      </c>
      <c r="L39" s="20">
        <v>16817</v>
      </c>
      <c r="M39" s="36">
        <v>244</v>
      </c>
      <c r="N39" s="5">
        <v>49.419819621645402</v>
      </c>
    </row>
    <row r="40" spans="1:14" ht="13.5" customHeight="1" x14ac:dyDescent="0.2">
      <c r="B40" s="30" t="s">
        <v>23</v>
      </c>
      <c r="C40" s="17">
        <v>2440</v>
      </c>
      <c r="D40" s="52">
        <v>2118</v>
      </c>
      <c r="E40" s="17">
        <v>517</v>
      </c>
      <c r="F40" s="17">
        <v>1583</v>
      </c>
      <c r="G40" s="17">
        <v>18</v>
      </c>
      <c r="H40" s="18">
        <v>86.803278688524586</v>
      </c>
      <c r="I40" s="20">
        <v>2536</v>
      </c>
      <c r="J40" s="52">
        <v>2252</v>
      </c>
      <c r="K40" s="20">
        <v>817</v>
      </c>
      <c r="L40" s="20">
        <v>1435</v>
      </c>
      <c r="M40" s="36">
        <v>0</v>
      </c>
      <c r="N40" s="5">
        <v>88.801261829653001</v>
      </c>
    </row>
    <row r="41" spans="1:14" ht="13.5" customHeight="1" x14ac:dyDescent="0.2">
      <c r="B41" s="30" t="s">
        <v>24</v>
      </c>
      <c r="C41" s="17">
        <v>408</v>
      </c>
      <c r="D41" s="52">
        <v>246</v>
      </c>
      <c r="E41" s="17">
        <v>11</v>
      </c>
      <c r="F41" s="17">
        <v>235</v>
      </c>
      <c r="G41" s="35">
        <v>0</v>
      </c>
      <c r="H41" s="18">
        <v>60.294117647058819</v>
      </c>
      <c r="I41" s="20">
        <v>327</v>
      </c>
      <c r="J41" s="52">
        <v>137</v>
      </c>
      <c r="K41" s="20">
        <v>10</v>
      </c>
      <c r="L41" s="20">
        <v>127</v>
      </c>
      <c r="M41" s="36">
        <v>0</v>
      </c>
      <c r="N41" s="5">
        <v>41.896024464831804</v>
      </c>
    </row>
    <row r="42" spans="1:14" ht="13.5" customHeight="1" x14ac:dyDescent="0.2">
      <c r="B42" s="30" t="s">
        <v>25</v>
      </c>
      <c r="C42" s="17">
        <v>10380</v>
      </c>
      <c r="D42" s="52">
        <v>6109</v>
      </c>
      <c r="E42" s="17">
        <v>808</v>
      </c>
      <c r="F42" s="17">
        <v>5301</v>
      </c>
      <c r="G42" s="35">
        <v>0</v>
      </c>
      <c r="H42" s="18">
        <v>58.853564547206162</v>
      </c>
      <c r="I42" s="20">
        <v>9780</v>
      </c>
      <c r="J42" s="52">
        <v>7094</v>
      </c>
      <c r="K42" s="20">
        <v>409</v>
      </c>
      <c r="L42" s="20">
        <v>6543</v>
      </c>
      <c r="M42" s="20">
        <v>142</v>
      </c>
      <c r="N42" s="5">
        <v>72.535787321063395</v>
      </c>
    </row>
    <row r="43" spans="1:14" ht="13.5" customHeight="1" x14ac:dyDescent="0.2">
      <c r="C43" s="20"/>
      <c r="D43" s="20"/>
      <c r="E43" s="20"/>
      <c r="F43" s="20"/>
      <c r="G43" s="20"/>
      <c r="H43" s="21"/>
      <c r="I43" s="20"/>
      <c r="J43" s="20"/>
      <c r="K43" s="20"/>
      <c r="L43" s="20"/>
      <c r="M43" s="20"/>
      <c r="N43" s="5"/>
    </row>
    <row r="44" spans="1:14" ht="13.5" customHeight="1" x14ac:dyDescent="0.2">
      <c r="A44" s="49" t="s">
        <v>1</v>
      </c>
      <c r="B44" s="50"/>
      <c r="C44" s="1">
        <v>732995</v>
      </c>
      <c r="D44" s="1">
        <v>341795</v>
      </c>
      <c r="E44" s="1">
        <v>48042</v>
      </c>
      <c r="F44" s="1">
        <v>225149</v>
      </c>
      <c r="G44" s="1">
        <v>68604</v>
      </c>
      <c r="H44" s="5">
        <v>46.629922441490052</v>
      </c>
      <c r="I44" s="1">
        <v>758991</v>
      </c>
      <c r="J44" s="1">
        <v>353579</v>
      </c>
      <c r="K44" s="1">
        <v>43388</v>
      </c>
      <c r="L44" s="1">
        <v>230512</v>
      </c>
      <c r="M44" s="1">
        <v>79679</v>
      </c>
      <c r="N44" s="5">
        <v>46.585400880906363</v>
      </c>
    </row>
    <row r="45" spans="1:14" ht="13.5" customHeight="1" x14ac:dyDescent="0.2">
      <c r="C45" s="1"/>
      <c r="D45" s="1"/>
      <c r="E45" s="1"/>
      <c r="F45" s="1"/>
      <c r="G45" s="1"/>
      <c r="H45" s="2"/>
      <c r="I45" s="1"/>
      <c r="J45" s="1"/>
      <c r="K45" s="1"/>
      <c r="L45" s="1"/>
      <c r="M45" s="1"/>
      <c r="N45" s="2"/>
    </row>
    <row r="46" spans="1:14" ht="13.5" customHeight="1" x14ac:dyDescent="0.2">
      <c r="B46" s="37" t="s">
        <v>30</v>
      </c>
      <c r="C46" s="1">
        <f>SUM(C48:C57)</f>
        <v>717022</v>
      </c>
      <c r="D46" s="1">
        <f t="shared" ref="D46:G46" si="4">SUM(D48:D57)</f>
        <v>327907</v>
      </c>
      <c r="E46" s="1">
        <f t="shared" si="4"/>
        <v>47026</v>
      </c>
      <c r="F46" s="1">
        <f t="shared" si="4"/>
        <v>212886</v>
      </c>
      <c r="G46" s="1">
        <f t="shared" si="4"/>
        <v>67995</v>
      </c>
      <c r="H46" s="38">
        <f>+D46/C46*100</f>
        <v>45.731790656353638</v>
      </c>
      <c r="I46" s="1">
        <f>SUM(I48:I57)</f>
        <v>741360</v>
      </c>
      <c r="J46" s="1">
        <f t="shared" ref="J46:M46" si="5">SUM(J48:J57)</f>
        <v>338321</v>
      </c>
      <c r="K46" s="1">
        <f t="shared" si="5"/>
        <v>42714</v>
      </c>
      <c r="L46" s="1">
        <f t="shared" si="5"/>
        <v>216522</v>
      </c>
      <c r="M46" s="1">
        <f t="shared" si="5"/>
        <v>79085</v>
      </c>
      <c r="N46" s="38">
        <f>+J46/I46*100</f>
        <v>45.635183986187549</v>
      </c>
    </row>
    <row r="47" spans="1:14" ht="13.5" customHeight="1" x14ac:dyDescent="0.2">
      <c r="C47" s="1"/>
      <c r="D47" s="1"/>
      <c r="E47" s="1"/>
      <c r="F47" s="1"/>
      <c r="G47" s="1"/>
      <c r="H47" s="2"/>
      <c r="I47" s="1"/>
      <c r="J47" s="1"/>
      <c r="K47" s="1"/>
      <c r="L47" s="1"/>
      <c r="M47" s="1"/>
      <c r="N47" s="2"/>
    </row>
    <row r="48" spans="1:14" ht="13.5" customHeight="1" x14ac:dyDescent="0.2">
      <c r="B48" s="15" t="s">
        <v>13</v>
      </c>
      <c r="C48" s="20">
        <v>26988</v>
      </c>
      <c r="D48" s="1">
        <v>17006</v>
      </c>
      <c r="E48" s="20">
        <v>1182</v>
      </c>
      <c r="F48" s="20">
        <v>13333</v>
      </c>
      <c r="G48" s="20">
        <v>2491</v>
      </c>
      <c r="H48" s="5">
        <v>63.013191047873129</v>
      </c>
      <c r="I48" s="20">
        <v>24744</v>
      </c>
      <c r="J48" s="1">
        <v>15014</v>
      </c>
      <c r="K48" s="20">
        <v>1011</v>
      </c>
      <c r="L48" s="20">
        <v>11873</v>
      </c>
      <c r="M48" s="20">
        <v>2130</v>
      </c>
      <c r="N48" s="5">
        <v>60.677335919818944</v>
      </c>
    </row>
    <row r="49" spans="1:14" ht="13.5" customHeight="1" x14ac:dyDescent="0.2">
      <c r="B49" s="15" t="s">
        <v>14</v>
      </c>
      <c r="C49" s="20">
        <v>40545</v>
      </c>
      <c r="D49" s="1">
        <v>22520</v>
      </c>
      <c r="E49" s="20">
        <v>1777</v>
      </c>
      <c r="F49" s="20">
        <v>15961</v>
      </c>
      <c r="G49" s="20">
        <v>4782</v>
      </c>
      <c r="H49" s="5">
        <v>55.543223578739678</v>
      </c>
      <c r="I49" s="20">
        <v>40836</v>
      </c>
      <c r="J49" s="1">
        <v>22803</v>
      </c>
      <c r="K49" s="20">
        <v>1626</v>
      </c>
      <c r="L49" s="20">
        <v>15909</v>
      </c>
      <c r="M49" s="20">
        <v>5268</v>
      </c>
      <c r="N49" s="5">
        <v>55.840434910373205</v>
      </c>
    </row>
    <row r="50" spans="1:14" ht="13.5" customHeight="1" x14ac:dyDescent="0.2">
      <c r="B50" s="15" t="s">
        <v>15</v>
      </c>
      <c r="C50" s="20">
        <v>46426</v>
      </c>
      <c r="D50" s="1">
        <v>22677</v>
      </c>
      <c r="E50" s="20">
        <v>2491</v>
      </c>
      <c r="F50" s="20">
        <v>18066</v>
      </c>
      <c r="G50" s="20">
        <v>2120</v>
      </c>
      <c r="H50" s="5">
        <v>48.845474518588723</v>
      </c>
      <c r="I50" s="20">
        <v>50402</v>
      </c>
      <c r="J50" s="1">
        <v>24629</v>
      </c>
      <c r="K50" s="20">
        <v>2465</v>
      </c>
      <c r="L50" s="20">
        <v>20205</v>
      </c>
      <c r="M50" s="20">
        <v>1959</v>
      </c>
      <c r="N50" s="5">
        <v>48.865124399825405</v>
      </c>
    </row>
    <row r="51" spans="1:14" ht="13.5" customHeight="1" x14ac:dyDescent="0.2">
      <c r="B51" s="15" t="s">
        <v>16</v>
      </c>
      <c r="C51" s="20">
        <v>69575</v>
      </c>
      <c r="D51" s="1">
        <v>35298</v>
      </c>
      <c r="E51" s="20">
        <v>3796</v>
      </c>
      <c r="F51" s="20">
        <v>23403</v>
      </c>
      <c r="G51" s="20">
        <v>8099</v>
      </c>
      <c r="H51" s="5">
        <v>50.733740567732667</v>
      </c>
      <c r="I51" s="20">
        <v>67428</v>
      </c>
      <c r="J51" s="1">
        <v>34964</v>
      </c>
      <c r="K51" s="20">
        <v>4431</v>
      </c>
      <c r="L51" s="20">
        <v>23098</v>
      </c>
      <c r="M51" s="20">
        <v>7435</v>
      </c>
      <c r="N51" s="5">
        <v>51.85382926973957</v>
      </c>
    </row>
    <row r="52" spans="1:14" ht="13.5" customHeight="1" x14ac:dyDescent="0.2">
      <c r="B52" s="15" t="s">
        <v>17</v>
      </c>
      <c r="C52" s="20">
        <v>8581</v>
      </c>
      <c r="D52" s="1">
        <v>6525</v>
      </c>
      <c r="E52" s="20">
        <v>395</v>
      </c>
      <c r="F52" s="20">
        <v>5689</v>
      </c>
      <c r="G52" s="20">
        <v>441</v>
      </c>
      <c r="H52" s="5">
        <v>76.040088567765991</v>
      </c>
      <c r="I52" s="20">
        <v>7934</v>
      </c>
      <c r="J52" s="1">
        <v>5891</v>
      </c>
      <c r="K52" s="20">
        <v>428</v>
      </c>
      <c r="L52" s="20">
        <v>5318</v>
      </c>
      <c r="M52" s="20">
        <v>145</v>
      </c>
      <c r="N52" s="5">
        <v>74.250063019914293</v>
      </c>
    </row>
    <row r="53" spans="1:14" ht="13.5" customHeight="1" x14ac:dyDescent="0.2">
      <c r="B53" s="15" t="s">
        <v>18</v>
      </c>
      <c r="C53" s="20">
        <v>18470</v>
      </c>
      <c r="D53" s="1">
        <v>9229</v>
      </c>
      <c r="E53" s="20">
        <v>733</v>
      </c>
      <c r="F53" s="20">
        <v>6941</v>
      </c>
      <c r="G53" s="20">
        <v>1555</v>
      </c>
      <c r="H53" s="5">
        <v>49.967514889009202</v>
      </c>
      <c r="I53" s="20">
        <v>18965</v>
      </c>
      <c r="J53" s="1">
        <v>8724</v>
      </c>
      <c r="K53" s="20">
        <v>765</v>
      </c>
      <c r="L53" s="20">
        <v>6304</v>
      </c>
      <c r="M53" s="20">
        <v>1655</v>
      </c>
      <c r="N53" s="5">
        <v>46.000527287107829</v>
      </c>
    </row>
    <row r="54" spans="1:14" ht="13.5" customHeight="1" x14ac:dyDescent="0.2">
      <c r="B54" s="15" t="s">
        <v>19</v>
      </c>
      <c r="C54" s="20">
        <v>16034</v>
      </c>
      <c r="D54" s="1">
        <v>8443</v>
      </c>
      <c r="E54" s="20">
        <v>777</v>
      </c>
      <c r="F54" s="20">
        <v>6175</v>
      </c>
      <c r="G54" s="20">
        <v>1491</v>
      </c>
      <c r="H54" s="5">
        <v>52.656854184857181</v>
      </c>
      <c r="I54" s="20">
        <v>17074</v>
      </c>
      <c r="J54" s="1">
        <v>9226</v>
      </c>
      <c r="K54" s="20">
        <v>319</v>
      </c>
      <c r="L54" s="20">
        <v>7187</v>
      </c>
      <c r="M54" s="20">
        <v>1720</v>
      </c>
      <c r="N54" s="5">
        <v>54.035375424622231</v>
      </c>
    </row>
    <row r="55" spans="1:14" ht="13.5" customHeight="1" x14ac:dyDescent="0.2">
      <c r="B55" s="15" t="s">
        <v>20</v>
      </c>
      <c r="C55" s="20">
        <v>335136</v>
      </c>
      <c r="D55" s="1">
        <v>140584</v>
      </c>
      <c r="E55" s="20">
        <v>27632</v>
      </c>
      <c r="F55" s="20">
        <v>80155</v>
      </c>
      <c r="G55" s="20">
        <v>32797</v>
      </c>
      <c r="H55" s="5">
        <v>41.948343359113913</v>
      </c>
      <c r="I55" s="20">
        <v>343970</v>
      </c>
      <c r="J55" s="1">
        <v>138114</v>
      </c>
      <c r="K55" s="20">
        <v>25430</v>
      </c>
      <c r="L55" s="20">
        <v>73928</v>
      </c>
      <c r="M55" s="20">
        <v>38756</v>
      </c>
      <c r="N55" s="5">
        <v>40.152920312817983</v>
      </c>
    </row>
    <row r="56" spans="1:14" ht="13.5" customHeight="1" x14ac:dyDescent="0.2">
      <c r="B56" s="12" t="s">
        <v>22</v>
      </c>
      <c r="C56" s="20">
        <v>124783</v>
      </c>
      <c r="D56" s="1">
        <v>53409</v>
      </c>
      <c r="E56" s="20">
        <v>7074</v>
      </c>
      <c r="F56" s="20">
        <v>34864</v>
      </c>
      <c r="G56" s="20">
        <v>11471</v>
      </c>
      <c r="H56" s="5">
        <v>42.801503409919626</v>
      </c>
      <c r="I56" s="20">
        <v>140166</v>
      </c>
      <c r="J56" s="1">
        <v>64192</v>
      </c>
      <c r="K56" s="20">
        <v>5434</v>
      </c>
      <c r="L56" s="20">
        <v>42015</v>
      </c>
      <c r="M56" s="20">
        <v>16743</v>
      </c>
      <c r="N56" s="5">
        <v>45.797126264572007</v>
      </c>
    </row>
    <row r="57" spans="1:14" ht="13.5" customHeight="1" x14ac:dyDescent="0.2">
      <c r="B57" s="15" t="s">
        <v>21</v>
      </c>
      <c r="C57" s="20">
        <v>30484</v>
      </c>
      <c r="D57" s="1">
        <v>12216</v>
      </c>
      <c r="E57" s="20">
        <v>1169</v>
      </c>
      <c r="F57" s="20">
        <v>8299</v>
      </c>
      <c r="G57" s="20">
        <v>2748</v>
      </c>
      <c r="H57" s="5">
        <v>40.073481170450073</v>
      </c>
      <c r="I57" s="20">
        <v>29841</v>
      </c>
      <c r="J57" s="1">
        <v>14764</v>
      </c>
      <c r="K57" s="20">
        <v>805</v>
      </c>
      <c r="L57" s="20">
        <v>10685</v>
      </c>
      <c r="M57" s="20">
        <v>3274</v>
      </c>
      <c r="N57" s="5">
        <v>49.475553768305353</v>
      </c>
    </row>
    <row r="58" spans="1:14" ht="13.5" customHeight="1" x14ac:dyDescent="0.2">
      <c r="A58" s="14"/>
      <c r="B58" s="30" t="s">
        <v>23</v>
      </c>
      <c r="C58" s="17">
        <v>4671</v>
      </c>
      <c r="D58" s="52">
        <v>4582</v>
      </c>
      <c r="E58" s="17">
        <v>573</v>
      </c>
      <c r="F58" s="17">
        <v>3958</v>
      </c>
      <c r="G58" s="17">
        <v>51</v>
      </c>
      <c r="H58" s="18">
        <v>98.094626418325831</v>
      </c>
      <c r="I58" s="20">
        <v>6672</v>
      </c>
      <c r="J58" s="52">
        <v>6498</v>
      </c>
      <c r="K58" s="36">
        <v>674</v>
      </c>
      <c r="L58" s="20">
        <v>5800</v>
      </c>
      <c r="M58" s="20">
        <v>24</v>
      </c>
      <c r="N58" s="5">
        <v>97.392086330935257</v>
      </c>
    </row>
    <row r="59" spans="1:14" ht="13.5" customHeight="1" x14ac:dyDescent="0.2">
      <c r="A59" s="14"/>
      <c r="B59" s="30" t="s">
        <v>24</v>
      </c>
      <c r="C59" s="17">
        <v>651</v>
      </c>
      <c r="D59" s="52">
        <v>585</v>
      </c>
      <c r="E59" s="17">
        <v>20</v>
      </c>
      <c r="F59" s="17">
        <v>555</v>
      </c>
      <c r="G59" s="17">
        <v>10</v>
      </c>
      <c r="H59" s="18">
        <v>89.861751152073737</v>
      </c>
      <c r="I59" s="20">
        <v>647</v>
      </c>
      <c r="J59" s="52">
        <v>577</v>
      </c>
      <c r="K59" s="36">
        <v>0</v>
      </c>
      <c r="L59" s="20">
        <v>568</v>
      </c>
      <c r="M59" s="20">
        <v>9</v>
      </c>
      <c r="N59" s="5">
        <v>89.180834621329211</v>
      </c>
    </row>
    <row r="60" spans="1:14" ht="13.5" customHeight="1" x14ac:dyDescent="0.2">
      <c r="A60" s="14"/>
      <c r="B60" s="30" t="s">
        <v>25</v>
      </c>
      <c r="C60" s="17">
        <v>10651</v>
      </c>
      <c r="D60" s="52">
        <v>8721</v>
      </c>
      <c r="E60" s="17">
        <v>423</v>
      </c>
      <c r="F60" s="17">
        <v>7750</v>
      </c>
      <c r="G60" s="17">
        <v>548</v>
      </c>
      <c r="H60" s="18">
        <v>81.879635714956351</v>
      </c>
      <c r="I60" s="20">
        <v>10312</v>
      </c>
      <c r="J60" s="52">
        <v>8183</v>
      </c>
      <c r="K60" s="36">
        <v>0</v>
      </c>
      <c r="L60" s="20">
        <v>7622</v>
      </c>
      <c r="M60" s="20">
        <v>561</v>
      </c>
      <c r="N60" s="5">
        <v>79.354150504266869</v>
      </c>
    </row>
    <row r="61" spans="1:14" ht="6.75" customHeight="1" x14ac:dyDescent="0.2">
      <c r="A61" s="22"/>
      <c r="B61" s="23"/>
      <c r="C61" s="7"/>
      <c r="D61" s="7"/>
      <c r="E61" s="7"/>
      <c r="F61" s="7"/>
      <c r="G61" s="7"/>
      <c r="H61" s="8"/>
      <c r="I61" s="7"/>
      <c r="J61" s="7"/>
      <c r="K61" s="7"/>
      <c r="L61" s="7"/>
      <c r="M61" s="7"/>
      <c r="N61" s="9"/>
    </row>
    <row r="62" spans="1:14" ht="7.5" customHeight="1" x14ac:dyDescent="0.2">
      <c r="A62" s="14"/>
      <c r="C62" s="10"/>
      <c r="D62" s="10"/>
      <c r="E62" s="10"/>
      <c r="F62" s="10"/>
      <c r="G62" s="10"/>
      <c r="H62" s="11"/>
      <c r="I62" s="10"/>
      <c r="J62" s="10"/>
      <c r="K62" s="10"/>
      <c r="L62" s="10"/>
      <c r="M62" s="10"/>
      <c r="N62" s="11"/>
    </row>
    <row r="63" spans="1:14" s="25" customFormat="1" x14ac:dyDescent="0.2">
      <c r="A63" s="24" t="s">
        <v>9</v>
      </c>
      <c r="B63" s="41" t="s">
        <v>31</v>
      </c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</row>
    <row r="64" spans="1:14" x14ac:dyDescent="0.2">
      <c r="A64" s="26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</row>
    <row r="65" spans="1:1" x14ac:dyDescent="0.2">
      <c r="A65" s="27" t="s">
        <v>11</v>
      </c>
    </row>
    <row r="66" spans="1:1" x14ac:dyDescent="0.2">
      <c r="A66" s="12" t="s">
        <v>28</v>
      </c>
    </row>
  </sheetData>
  <mergeCells count="12">
    <mergeCell ref="A8:B8"/>
    <mergeCell ref="B63:N64"/>
    <mergeCell ref="A1:N2"/>
    <mergeCell ref="A4:B6"/>
    <mergeCell ref="C4:H4"/>
    <mergeCell ref="I4:N4"/>
    <mergeCell ref="C5:C6"/>
    <mergeCell ref="D5:H5"/>
    <mergeCell ref="I5:I6"/>
    <mergeCell ref="J5:N5"/>
    <mergeCell ref="A44:B44"/>
    <mergeCell ref="A26:B26"/>
  </mergeCells>
  <printOptions horizontalCentered="1"/>
  <pageMargins left="0.6692913385826772" right="0.6692913385826772" top="0.98425196850393704" bottom="0.98425196850393704" header="0" footer="0"/>
  <pageSetup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A. Córdoba M.</dc:creator>
  <cp:lastModifiedBy>CARMEN MORENO</cp:lastModifiedBy>
  <cp:lastPrinted>2025-11-20T13:52:02Z</cp:lastPrinted>
  <dcterms:created xsi:type="dcterms:W3CDTF">2014-11-26T18:38:45Z</dcterms:created>
  <dcterms:modified xsi:type="dcterms:W3CDTF">2025-11-20T13:52:03Z</dcterms:modified>
</cp:coreProperties>
</file>